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Paper Drafts\cardiac cfDNA characterization\eLife Submission documents\eLife full submission\Source Data\Figure 2 - source data\"/>
    </mc:Choice>
  </mc:AlternateContent>
  <xr:revisionPtr revIDLastSave="0" documentId="13_ncr:1_{835D3231-15A0-4083-91E1-EF3AF29AB61B}" xr6:coauthVersionLast="47" xr6:coauthVersionMax="47" xr10:uidLastSave="{00000000-0000-0000-0000-000000000000}"/>
  <bookViews>
    <workbookView xWindow="-120" yWindow="-120" windowWidth="29040" windowHeight="15840" xr2:uid="{E92CC656-6194-4565-B3C1-29F9707C6F31}"/>
  </bookViews>
  <sheets>
    <sheet name="Sheet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33" i="3" l="1"/>
  <c r="R33" i="3"/>
  <c r="Q33" i="3"/>
  <c r="P33" i="3"/>
  <c r="O33" i="3"/>
  <c r="S19" i="3"/>
  <c r="R19" i="3"/>
  <c r="Q19" i="3"/>
  <c r="P19" i="3"/>
  <c r="O19" i="3"/>
  <c r="S6" i="3"/>
  <c r="R6" i="3"/>
  <c r="Q6" i="3"/>
  <c r="P6" i="3"/>
  <c r="O6" i="3"/>
  <c r="H22" i="3"/>
  <c r="H29" i="3" s="1"/>
  <c r="G22" i="3"/>
  <c r="G29" i="3" s="1"/>
  <c r="F22" i="3"/>
  <c r="F29" i="3" s="1"/>
  <c r="E22" i="3"/>
  <c r="E27" i="3" s="1"/>
  <c r="D22" i="3"/>
  <c r="D29" i="3" s="1"/>
  <c r="C22" i="3"/>
  <c r="C28" i="3" s="1"/>
  <c r="B22" i="3"/>
  <c r="B28" i="3" s="1"/>
  <c r="E28" i="3" l="1"/>
  <c r="B29" i="3"/>
  <c r="C29" i="3"/>
  <c r="E29" i="3"/>
  <c r="D27" i="3"/>
  <c r="B27" i="3"/>
  <c r="C27" i="3"/>
  <c r="D28" i="3"/>
  <c r="F28" i="3"/>
  <c r="F27" i="3"/>
  <c r="G28" i="3"/>
  <c r="H28" i="3"/>
  <c r="G27" i="3"/>
  <c r="H27" i="3"/>
</calcChain>
</file>

<file path=xl/sharedStrings.xml><?xml version="1.0" encoding="utf-8"?>
<sst xmlns="http://schemas.openxmlformats.org/spreadsheetml/2006/main" count="55" uniqueCount="18">
  <si>
    <t>Day:</t>
  </si>
  <si>
    <t>Day 1</t>
  </si>
  <si>
    <t>Day 2</t>
  </si>
  <si>
    <t>Day 4</t>
  </si>
  <si>
    <t>Day 6</t>
  </si>
  <si>
    <t>Day 7</t>
  </si>
  <si>
    <t>Day 9</t>
  </si>
  <si>
    <t>Day 14</t>
  </si>
  <si>
    <t xml:space="preserve">Avg conc </t>
  </si>
  <si>
    <t>(ng/ul)</t>
  </si>
  <si>
    <t>Batch 1</t>
  </si>
  <si>
    <t>Batch 2</t>
  </si>
  <si>
    <t>Technical replicates</t>
  </si>
  <si>
    <t>Batch 4</t>
  </si>
  <si>
    <t>Avg</t>
  </si>
  <si>
    <t>Avg cfDNA concentrations</t>
  </si>
  <si>
    <t>gDNA conc (ng/ul))</t>
  </si>
  <si>
    <t>cfDNA normalized to avg gDNA X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</si>
</sst>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0"/>
    <numFmt numFmtId="166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164" fontId="0" fillId="0" borderId="0" xfId="0" applyNumberFormat="1"/>
    <xf numFmtId="165" fontId="0" fillId="0" borderId="0" xfId="0" applyNumberFormat="1"/>
    <xf numFmtId="166" fontId="1" fillId="0" borderId="0" xfId="0" applyNumberFormat="1" applyFont="1"/>
    <xf numFmtId="0" fontId="4" fillId="0" borderId="0" xfId="0" applyFont="1"/>
    <xf numFmtId="2" fontId="0" fillId="0" borderId="0" xfId="0" applyNumberFormat="1"/>
    <xf numFmtId="2" fontId="1" fillId="0" borderId="0" xfId="0" applyNumberFormat="1" applyFon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E2EA4-A3B4-4E0D-A441-777F00031056}">
  <dimension ref="A1:S34"/>
  <sheetViews>
    <sheetView tabSelected="1" workbookViewId="0">
      <selection activeCell="J29" sqref="J29"/>
    </sheetView>
  </sheetViews>
  <sheetFormatPr defaultRowHeight="15" x14ac:dyDescent="0.25"/>
  <cols>
    <col min="1" max="1" width="27" customWidth="1"/>
  </cols>
  <sheetData>
    <row r="1" spans="1:19" ht="18.75" x14ac:dyDescent="0.3">
      <c r="A1" s="2"/>
      <c r="N1" s="7" t="s">
        <v>10</v>
      </c>
    </row>
    <row r="2" spans="1:19" x14ac:dyDescent="0.25">
      <c r="A2" s="2"/>
      <c r="M2" s="2"/>
      <c r="N2" s="2" t="s">
        <v>0</v>
      </c>
      <c r="O2" s="3" t="s">
        <v>1</v>
      </c>
      <c r="P2" s="3" t="s">
        <v>2</v>
      </c>
      <c r="Q2" s="3" t="s">
        <v>3</v>
      </c>
      <c r="R2" s="3" t="s">
        <v>4</v>
      </c>
      <c r="S2" s="3" t="s">
        <v>6</v>
      </c>
    </row>
    <row r="3" spans="1:19" x14ac:dyDescent="0.25">
      <c r="M3" t="s">
        <v>12</v>
      </c>
      <c r="N3">
        <v>1</v>
      </c>
      <c r="O3" s="1">
        <v>0.14099999999999999</v>
      </c>
      <c r="P3" s="1">
        <v>9.4E-2</v>
      </c>
      <c r="Q3" s="1">
        <v>0.17899999999999999</v>
      </c>
      <c r="R3" s="1">
        <v>0.28399999999999997</v>
      </c>
      <c r="S3" s="1">
        <v>0.35899999999999999</v>
      </c>
    </row>
    <row r="4" spans="1:19" x14ac:dyDescent="0.25">
      <c r="N4">
        <v>2</v>
      </c>
      <c r="O4" s="1">
        <v>0.11</v>
      </c>
      <c r="P4" s="1">
        <v>7.8100000000000003E-2</v>
      </c>
      <c r="Q4" s="1">
        <v>0.16700000000000001</v>
      </c>
      <c r="R4" s="1">
        <v>0.253</v>
      </c>
      <c r="S4" s="1">
        <v>0.377</v>
      </c>
    </row>
    <row r="5" spans="1:19" x14ac:dyDescent="0.25">
      <c r="A5" s="2"/>
      <c r="B5" s="2"/>
      <c r="C5" s="2"/>
      <c r="D5" s="2"/>
      <c r="E5" s="2"/>
      <c r="F5" s="2"/>
      <c r="G5" s="2"/>
      <c r="H5" s="2"/>
      <c r="N5">
        <v>3</v>
      </c>
      <c r="O5" s="1">
        <v>0.114</v>
      </c>
      <c r="P5" s="1">
        <v>7.7499999999999999E-2</v>
      </c>
      <c r="Q5" s="1">
        <v>0.13400000000000001</v>
      </c>
      <c r="R5" s="1">
        <v>0.253</v>
      </c>
      <c r="S5" s="1">
        <v>0.38300000000000001</v>
      </c>
    </row>
    <row r="6" spans="1:19" x14ac:dyDescent="0.25">
      <c r="N6" t="s">
        <v>8</v>
      </c>
      <c r="O6" s="6">
        <f>AVERAGE(O3:O5)</f>
        <v>0.12166666666666666</v>
      </c>
      <c r="P6" s="6">
        <f t="shared" ref="P6:S6" si="0">AVERAGE(P3:P5)</f>
        <v>8.3199999999999996E-2</v>
      </c>
      <c r="Q6" s="6">
        <f t="shared" si="0"/>
        <v>0.16</v>
      </c>
      <c r="R6" s="6">
        <f t="shared" si="0"/>
        <v>0.26333333333333331</v>
      </c>
      <c r="S6" s="6">
        <f t="shared" si="0"/>
        <v>0.373</v>
      </c>
    </row>
    <row r="7" spans="1:19" x14ac:dyDescent="0.25">
      <c r="N7" t="s">
        <v>9</v>
      </c>
    </row>
    <row r="8" spans="1:19" x14ac:dyDescent="0.25">
      <c r="O8" s="8"/>
      <c r="P8" s="8"/>
      <c r="Q8" s="8"/>
      <c r="R8" s="8"/>
      <c r="S8" s="8"/>
    </row>
    <row r="9" spans="1:19" x14ac:dyDescent="0.25">
      <c r="O9" s="8"/>
      <c r="P9" s="8"/>
      <c r="Q9" s="8"/>
      <c r="R9" s="8"/>
      <c r="S9" s="8"/>
    </row>
    <row r="10" spans="1:19" x14ac:dyDescent="0.25">
      <c r="A10" s="2"/>
      <c r="B10" s="2"/>
      <c r="C10" s="2"/>
      <c r="D10" s="2"/>
      <c r="E10" s="2"/>
      <c r="F10" s="2"/>
      <c r="G10" s="2"/>
      <c r="H10" s="2"/>
      <c r="O10" s="5"/>
      <c r="P10" s="5"/>
      <c r="Q10" s="5"/>
      <c r="R10" s="5"/>
      <c r="S10" s="5"/>
    </row>
    <row r="12" spans="1:19" x14ac:dyDescent="0.25">
      <c r="O12" s="4"/>
      <c r="P12" s="4"/>
      <c r="Q12" s="4"/>
      <c r="R12" s="4"/>
      <c r="S12" s="4"/>
    </row>
    <row r="13" spans="1:19" x14ac:dyDescent="0.25">
      <c r="A13" t="s">
        <v>15</v>
      </c>
      <c r="B13" t="s">
        <v>1</v>
      </c>
      <c r="C13" t="s">
        <v>2</v>
      </c>
      <c r="D13" t="s">
        <v>3</v>
      </c>
      <c r="E13" t="s">
        <v>4</v>
      </c>
      <c r="F13" t="s">
        <v>5</v>
      </c>
      <c r="G13" t="s">
        <v>6</v>
      </c>
      <c r="H13" t="s">
        <v>7</v>
      </c>
      <c r="M13" s="2"/>
      <c r="N13" s="2"/>
      <c r="O13" s="9"/>
      <c r="P13" s="9"/>
      <c r="Q13" s="9"/>
      <c r="R13" s="9"/>
      <c r="S13" s="9"/>
    </row>
    <row r="14" spans="1:19" ht="18.75" x14ac:dyDescent="0.3">
      <c r="A14" t="s">
        <v>10</v>
      </c>
      <c r="B14" s="10">
        <v>0.12166666666666666</v>
      </c>
      <c r="C14" s="10">
        <v>8.3199999999999996E-2</v>
      </c>
      <c r="D14" s="10">
        <v>0.16</v>
      </c>
      <c r="E14" s="10">
        <v>0.26333333333333331</v>
      </c>
      <c r="F14" s="10">
        <v>0.22866666666666666</v>
      </c>
      <c r="G14" s="10">
        <v>0.373</v>
      </c>
      <c r="H14" s="10">
        <v>0.89200000000000002</v>
      </c>
      <c r="N14" s="7" t="s">
        <v>11</v>
      </c>
    </row>
    <row r="15" spans="1:19" x14ac:dyDescent="0.25">
      <c r="A15" t="s">
        <v>11</v>
      </c>
      <c r="B15" s="8">
        <v>0.16949999999999998</v>
      </c>
      <c r="C15" s="8">
        <v>0.16066666666666665</v>
      </c>
      <c r="D15" s="8">
        <v>0.24199999999999999</v>
      </c>
      <c r="E15" s="8">
        <v>0.40266666666666667</v>
      </c>
      <c r="F15" s="8">
        <v>0.33</v>
      </c>
      <c r="G15" s="8">
        <v>0.35866666666666669</v>
      </c>
      <c r="H15" s="8">
        <v>0.82966666666666666</v>
      </c>
      <c r="N15" s="2" t="s">
        <v>0</v>
      </c>
      <c r="O15" s="3" t="s">
        <v>1</v>
      </c>
      <c r="P15" s="3" t="s">
        <v>2</v>
      </c>
      <c r="Q15" s="3" t="s">
        <v>3</v>
      </c>
      <c r="R15" s="3" t="s">
        <v>4</v>
      </c>
      <c r="S15" s="3" t="s">
        <v>6</v>
      </c>
    </row>
    <row r="16" spans="1:19" x14ac:dyDescent="0.25">
      <c r="A16" t="s">
        <v>13</v>
      </c>
      <c r="B16" s="10">
        <v>9.8799999999999999E-2</v>
      </c>
      <c r="C16" s="10">
        <v>7.2900000000000006E-2</v>
      </c>
      <c r="D16" s="10">
        <v>0.28133333333333332</v>
      </c>
      <c r="E16" s="10">
        <v>0.46366666666666667</v>
      </c>
      <c r="F16" s="10">
        <v>0.44600000000000001</v>
      </c>
      <c r="G16" s="10">
        <v>0.46600000000000003</v>
      </c>
      <c r="H16" s="10">
        <v>0.92066666666666663</v>
      </c>
      <c r="M16" t="s">
        <v>12</v>
      </c>
      <c r="N16">
        <v>1</v>
      </c>
      <c r="O16" s="1">
        <v>0.19</v>
      </c>
      <c r="P16" s="1">
        <v>0.1</v>
      </c>
      <c r="Q16" s="1">
        <v>0.24</v>
      </c>
      <c r="R16" s="1">
        <v>0.36499999999999999</v>
      </c>
      <c r="S16" s="1">
        <v>0.33400000000000002</v>
      </c>
    </row>
    <row r="17" spans="1:19" x14ac:dyDescent="0.25">
      <c r="A17" s="2"/>
      <c r="B17" s="6"/>
      <c r="C17" s="6"/>
      <c r="D17" s="6"/>
      <c r="E17" s="6"/>
      <c r="F17" s="6"/>
      <c r="G17" s="6"/>
      <c r="H17" s="6"/>
      <c r="N17">
        <v>2</v>
      </c>
      <c r="O17" s="1"/>
      <c r="P17" s="1">
        <v>0.23200000000000001</v>
      </c>
      <c r="Q17" s="1">
        <v>0.153</v>
      </c>
      <c r="R17" s="1">
        <v>0.39100000000000001</v>
      </c>
      <c r="S17" s="1">
        <v>0.25600000000000001</v>
      </c>
    </row>
    <row r="18" spans="1:19" x14ac:dyDescent="0.25">
      <c r="A18" t="s">
        <v>16</v>
      </c>
      <c r="N18">
        <v>3</v>
      </c>
      <c r="O18" s="1">
        <v>0.14899999999999999</v>
      </c>
      <c r="P18" s="1">
        <v>0.15</v>
      </c>
      <c r="Q18" s="1">
        <v>0.33300000000000002</v>
      </c>
      <c r="R18" s="1">
        <v>0.45200000000000001</v>
      </c>
      <c r="S18" s="1">
        <v>0.48599999999999999</v>
      </c>
    </row>
    <row r="19" spans="1:19" x14ac:dyDescent="0.25">
      <c r="A19" t="s">
        <v>11</v>
      </c>
      <c r="B19">
        <v>4.47</v>
      </c>
      <c r="C19">
        <v>11</v>
      </c>
      <c r="D19">
        <v>17</v>
      </c>
      <c r="E19">
        <v>29</v>
      </c>
      <c r="F19">
        <v>33</v>
      </c>
      <c r="G19">
        <v>41</v>
      </c>
      <c r="H19">
        <v>26</v>
      </c>
      <c r="N19" t="s">
        <v>8</v>
      </c>
      <c r="O19" s="6">
        <f>AVERAGE(O16:O18)</f>
        <v>0.16949999999999998</v>
      </c>
      <c r="P19" s="6">
        <f t="shared" ref="P19:S19" si="1">AVERAGE(P16:P18)</f>
        <v>0.16066666666666665</v>
      </c>
      <c r="Q19" s="6">
        <f t="shared" si="1"/>
        <v>0.24199999999999999</v>
      </c>
      <c r="R19" s="6">
        <f t="shared" si="1"/>
        <v>0.40266666666666667</v>
      </c>
      <c r="S19" s="6">
        <f t="shared" si="1"/>
        <v>0.35866666666666669</v>
      </c>
    </row>
    <row r="20" spans="1:19" x14ac:dyDescent="0.25">
      <c r="A20" t="s">
        <v>13</v>
      </c>
      <c r="B20">
        <v>9.5</v>
      </c>
      <c r="C20">
        <v>19</v>
      </c>
      <c r="D20">
        <v>33</v>
      </c>
      <c r="E20">
        <v>27</v>
      </c>
      <c r="F20">
        <v>34</v>
      </c>
      <c r="G20">
        <v>43</v>
      </c>
      <c r="H20">
        <v>40</v>
      </c>
      <c r="N20" t="s">
        <v>9</v>
      </c>
    </row>
    <row r="21" spans="1:19" x14ac:dyDescent="0.25">
      <c r="O21" s="8"/>
      <c r="P21" s="8"/>
      <c r="Q21" s="8"/>
      <c r="R21" s="8"/>
      <c r="S21" s="8"/>
    </row>
    <row r="22" spans="1:19" x14ac:dyDescent="0.25">
      <c r="A22" t="s">
        <v>14</v>
      </c>
      <c r="B22">
        <f t="shared" ref="B22:H22" si="2">AVERAGE(B19:B20)</f>
        <v>6.9849999999999994</v>
      </c>
      <c r="C22">
        <f t="shared" si="2"/>
        <v>15</v>
      </c>
      <c r="D22">
        <f t="shared" si="2"/>
        <v>25</v>
      </c>
      <c r="E22">
        <f t="shared" si="2"/>
        <v>28</v>
      </c>
      <c r="F22">
        <f t="shared" si="2"/>
        <v>33.5</v>
      </c>
      <c r="G22">
        <f t="shared" si="2"/>
        <v>42</v>
      </c>
      <c r="H22">
        <f t="shared" si="2"/>
        <v>33</v>
      </c>
      <c r="O22" s="8"/>
      <c r="P22" s="8"/>
      <c r="Q22" s="8"/>
      <c r="R22" s="8"/>
      <c r="S22" s="8"/>
    </row>
    <row r="24" spans="1:19" x14ac:dyDescent="0.25">
      <c r="M24" s="2"/>
      <c r="N24" s="2"/>
      <c r="O24" s="2"/>
      <c r="P24" s="2"/>
      <c r="Q24" s="2"/>
      <c r="R24" s="2"/>
      <c r="S24" s="2"/>
    </row>
    <row r="25" spans="1:19" x14ac:dyDescent="0.25">
      <c r="A25" t="s">
        <v>17</v>
      </c>
    </row>
    <row r="26" spans="1:19" x14ac:dyDescent="0.25">
      <c r="B26" t="s">
        <v>1</v>
      </c>
      <c r="C26" t="s">
        <v>2</v>
      </c>
      <c r="D26" t="s">
        <v>3</v>
      </c>
      <c r="E26" t="s">
        <v>4</v>
      </c>
      <c r="F26" t="s">
        <v>5</v>
      </c>
      <c r="G26" t="s">
        <v>6</v>
      </c>
      <c r="H26" t="s">
        <v>7</v>
      </c>
    </row>
    <row r="27" spans="1:19" x14ac:dyDescent="0.25">
      <c r="A27" t="s">
        <v>10</v>
      </c>
      <c r="B27" s="10">
        <f>(B14/B22)*100</f>
        <v>1.7418277260796946</v>
      </c>
      <c r="C27" s="10">
        <f t="shared" ref="C27:H27" si="3">(C14/C22)*100</f>
        <v>0.55466666666666664</v>
      </c>
      <c r="D27" s="10">
        <f t="shared" si="3"/>
        <v>0.64</v>
      </c>
      <c r="E27" s="10">
        <f t="shared" si="3"/>
        <v>0.94047619047619035</v>
      </c>
      <c r="F27" s="10">
        <f t="shared" si="3"/>
        <v>0.68258706467661689</v>
      </c>
      <c r="G27" s="10">
        <f t="shared" si="3"/>
        <v>0.88809523809523816</v>
      </c>
      <c r="H27" s="10">
        <f t="shared" si="3"/>
        <v>2.7030303030303031</v>
      </c>
    </row>
    <row r="28" spans="1:19" x14ac:dyDescent="0.25">
      <c r="A28" t="s">
        <v>11</v>
      </c>
      <c r="B28" s="10">
        <f>(B15/B22)*100</f>
        <v>2.4266284896206156</v>
      </c>
      <c r="C28" s="10">
        <f t="shared" ref="C28:H28" si="4">(C15/C22)*100</f>
        <v>1.0711111111111111</v>
      </c>
      <c r="D28" s="10">
        <f t="shared" si="4"/>
        <v>0.96799999999999997</v>
      </c>
      <c r="E28" s="10">
        <f t="shared" si="4"/>
        <v>1.4380952380952381</v>
      </c>
      <c r="F28" s="10">
        <f t="shared" si="4"/>
        <v>0.98507462686567171</v>
      </c>
      <c r="G28" s="10">
        <f t="shared" si="4"/>
        <v>0.85396825396825393</v>
      </c>
      <c r="H28" s="10">
        <f t="shared" si="4"/>
        <v>2.514141414141414</v>
      </c>
      <c r="M28" s="2"/>
      <c r="N28" s="2"/>
      <c r="O28" s="9"/>
      <c r="P28" s="9"/>
      <c r="Q28" s="9"/>
      <c r="R28" s="9"/>
      <c r="S28" s="9"/>
    </row>
    <row r="29" spans="1:19" ht="18.75" x14ac:dyDescent="0.3">
      <c r="A29" t="s">
        <v>13</v>
      </c>
      <c r="B29" s="10">
        <f>(B16/B22)*100</f>
        <v>1.4144595561918398</v>
      </c>
      <c r="C29" s="10">
        <f t="shared" ref="C29:H29" si="5">(C16/C22)*100</f>
        <v>0.48600000000000004</v>
      </c>
      <c r="D29" s="10">
        <f t="shared" si="5"/>
        <v>1.1253333333333333</v>
      </c>
      <c r="E29" s="10">
        <f t="shared" si="5"/>
        <v>1.6559523809523808</v>
      </c>
      <c r="F29" s="10">
        <f t="shared" si="5"/>
        <v>1.3313432835820895</v>
      </c>
      <c r="G29" s="10">
        <f t="shared" si="5"/>
        <v>1.1095238095238096</v>
      </c>
      <c r="H29" s="10">
        <f t="shared" si="5"/>
        <v>2.7898989898989899</v>
      </c>
      <c r="N29" s="7" t="s">
        <v>13</v>
      </c>
      <c r="O29" s="3" t="s">
        <v>1</v>
      </c>
      <c r="P29" s="3" t="s">
        <v>2</v>
      </c>
      <c r="Q29" s="3" t="s">
        <v>3</v>
      </c>
      <c r="R29" s="3" t="s">
        <v>4</v>
      </c>
      <c r="S29" s="3" t="s">
        <v>6</v>
      </c>
    </row>
    <row r="30" spans="1:19" x14ac:dyDescent="0.25">
      <c r="M30" t="s">
        <v>12</v>
      </c>
      <c r="N30">
        <v>1</v>
      </c>
      <c r="O30">
        <v>0.11</v>
      </c>
      <c r="P30">
        <v>6.0100000000000001E-2</v>
      </c>
      <c r="Q30">
        <v>0.25</v>
      </c>
      <c r="R30">
        <v>0.52400000000000002</v>
      </c>
      <c r="S30">
        <v>0.55100000000000005</v>
      </c>
    </row>
    <row r="31" spans="1:19" x14ac:dyDescent="0.25">
      <c r="N31">
        <v>2</v>
      </c>
      <c r="O31">
        <v>7.5399999999999995E-2</v>
      </c>
      <c r="P31">
        <v>6.3E-2</v>
      </c>
      <c r="Q31">
        <v>0.245</v>
      </c>
      <c r="R31">
        <v>0.39400000000000002</v>
      </c>
      <c r="S31">
        <v>0.39600000000000002</v>
      </c>
    </row>
    <row r="32" spans="1:19" x14ac:dyDescent="0.25">
      <c r="N32">
        <v>3</v>
      </c>
      <c r="O32">
        <v>0.111</v>
      </c>
      <c r="P32">
        <v>9.5600000000000004E-2</v>
      </c>
      <c r="Q32">
        <v>0.34899999999999998</v>
      </c>
      <c r="R32">
        <v>0.47299999999999998</v>
      </c>
      <c r="S32">
        <v>0.45100000000000001</v>
      </c>
    </row>
    <row r="33" spans="14:19" x14ac:dyDescent="0.25">
      <c r="N33" t="s">
        <v>8</v>
      </c>
      <c r="O33" s="6">
        <f t="shared" ref="O33:S33" si="6">AVERAGE(O30:O32)</f>
        <v>9.8799999999999999E-2</v>
      </c>
      <c r="P33" s="6">
        <f t="shared" si="6"/>
        <v>7.2900000000000006E-2</v>
      </c>
      <c r="Q33" s="6">
        <f t="shared" si="6"/>
        <v>0.28133333333333332</v>
      </c>
      <c r="R33" s="6">
        <f t="shared" si="6"/>
        <v>0.46366666666666667</v>
      </c>
      <c r="S33" s="6">
        <f t="shared" si="6"/>
        <v>0.46600000000000003</v>
      </c>
    </row>
    <row r="34" spans="14:19" x14ac:dyDescent="0.25">
      <c r="N34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Silver, Brian (NIH/NIEHS) [F]</dc:creator>
  <cp:lastModifiedBy>Silver, Brian (NIH/NIEHS) [F]</cp:lastModifiedBy>
  <cp:lastPrinted>2021-06-02T20:44:38Z</cp:lastPrinted>
  <dcterms:created xsi:type="dcterms:W3CDTF">2021-06-02T20:34:51Z</dcterms:created>
  <dcterms:modified xsi:type="dcterms:W3CDTF">2022-11-07T18:55:38Z</dcterms:modified>
</cp:coreProperties>
</file>